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1"/>
  </bookViews>
  <sheets>
    <sheet name="2005" sheetId="1" r:id="rId1"/>
    <sheet name="200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<sst xmlns="http://schemas.openxmlformats.org/spreadsheetml/2006/main" count="69" uniqueCount="43">
  <si>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BEALE'S  LIMITED  -  SCHEDULE   OF  DIVIDEND  PAYMENTS</t>
  </si>
  <si>
    <t>Name</t>
  </si>
  <si>
    <t>Qty</t>
  </si>
  <si>
    <t>Net Dividend</t>
  </si>
  <si>
    <t xml:space="preserve"> Tax Credit</t>
  </si>
  <si>
    <t>Gross Dividend</t>
  </si>
  <si>
    <t>T. H. Beale</t>
  </si>
  <si>
    <t>Mrs. S. J. Beale</t>
  </si>
  <si>
    <t>Ms. P. J. Beale</t>
  </si>
  <si>
    <t>A. E. Beale</t>
  </si>
  <si>
    <t>C. W. Beale</t>
  </si>
  <si>
    <t>N. H. Beale</t>
  </si>
  <si>
    <t>Mrs. S. D. Clayton</t>
  </si>
  <si>
    <t>J. D. Clayton</t>
  </si>
  <si>
    <t>P. E. Clayton</t>
  </si>
  <si>
    <t>Ms. L. R. Clayton</t>
  </si>
  <si>
    <t>Ms. S. F. Clayton</t>
  </si>
  <si>
    <t>Mrs. V. Beale</t>
  </si>
  <si>
    <t>Mrs. K. W. McCarthy</t>
  </si>
  <si>
    <t>Mrs. F. H. Taylor</t>
  </si>
  <si>
    <t>G. N. Kenyon</t>
  </si>
  <si>
    <t>M. V. Kenyon</t>
  </si>
  <si>
    <t>Mrs. M. Evans</t>
  </si>
  <si>
    <t>Mrs. B. Verney</t>
  </si>
  <si>
    <t>Beale Trust</t>
  </si>
  <si>
    <t>Total</t>
  </si>
  <si>
    <t>c:\mydocuments\yearend\dividend.xls</t>
  </si>
  <si>
    <t>Amount per share ..…88.0p.…</t>
  </si>
  <si>
    <t xml:space="preserve">PAYABLE </t>
  </si>
  <si>
    <t>Dated  6.9.05</t>
  </si>
  <si>
    <t>SHAREHOLDINGS  &amp;  DIVIDENDS  -  2005</t>
  </si>
  <si>
    <t>Year Ended 31st March 2005</t>
  </si>
  <si>
    <t>30.9.05</t>
  </si>
  <si>
    <t>SHAREHOLDINGS  &amp;  DIVIDENDS  -  2007</t>
  </si>
  <si>
    <t>Mrs. S. F. Ayles</t>
  </si>
  <si>
    <t>R.F.H. Taylor</t>
  </si>
  <si>
    <t>N.J.L. Taylor</t>
  </si>
  <si>
    <t>Mrs. E.V.C. Beale</t>
  </si>
  <si>
    <t>Year Ended 31st March 2008</t>
  </si>
  <si>
    <t>Amount per share ..…£1.00.…</t>
  </si>
  <si>
    <t>Dated  10.7.07</t>
  </si>
  <si>
    <t>28.9.07</t>
  </si>
  <si>
    <t>c:\mydocuments\monthly reconciliations\dividend annual payment.xls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</si>
</sst>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;[Red]\-&quot;£&quot;#,##0.000"/>
    <numFmt numFmtId="165" formatCode="&quot;£&quot;#,##0.00"/>
    <numFmt numFmtId="166" formatCode="&quot;£&quot;#,##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3" max="3" width="2.7109375" style="0" customWidth="1"/>
    <col min="4" max="4" width="12.28125" style="0" customWidth="1"/>
    <col min="5" max="5" width="2.7109375" style="0" customWidth="1"/>
    <col min="6" max="6" width="12.28125" style="0" customWidth="1"/>
    <col min="7" max="7" width="2.7109375" style="0" customWidth="1"/>
    <col min="8" max="8" width="14.28125" style="0" customWidth="1"/>
  </cols>
  <sheetData>
    <row r="1" spans="1:8" ht="16.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ht="16.5" customHeight="1"/>
    <row r="3" spans="1:8" ht="16.5" customHeight="1">
      <c r="A3" s="31" t="s">
        <v>30</v>
      </c>
      <c r="B3" s="31"/>
      <c r="C3" s="31"/>
      <c r="D3" s="31"/>
      <c r="E3" s="31"/>
      <c r="F3" s="31"/>
      <c r="G3" s="31"/>
      <c r="H3" s="31"/>
    </row>
    <row r="4" ht="16.5" customHeight="1"/>
    <row r="5" spans="1:8" ht="16.5" customHeight="1">
      <c r="A5" s="26" t="s">
        <v>31</v>
      </c>
      <c r="B5" s="2"/>
      <c r="F5" s="26" t="s">
        <v>27</v>
      </c>
      <c r="G5" s="26"/>
      <c r="H5" s="26"/>
    </row>
    <row r="6" ht="16.5" customHeight="1"/>
    <row r="7" ht="16.5" customHeight="1" thickBot="1"/>
    <row r="8" spans="1:8" s="3" customFormat="1" ht="16.5" customHeight="1">
      <c r="A8" s="12" t="s">
        <v>1</v>
      </c>
      <c r="B8" s="13" t="s">
        <v>2</v>
      </c>
      <c r="C8" s="14"/>
      <c r="D8" s="13" t="s">
        <v>3</v>
      </c>
      <c r="E8" s="14"/>
      <c r="F8" s="13" t="s">
        <v>4</v>
      </c>
      <c r="G8" s="14"/>
      <c r="H8" s="15" t="s">
        <v>5</v>
      </c>
    </row>
    <row r="9" spans="1:8" s="3" customFormat="1" ht="16.5" customHeight="1">
      <c r="A9" s="16"/>
      <c r="B9" s="8"/>
      <c r="C9" s="9"/>
      <c r="D9" s="10">
        <v>0.88</v>
      </c>
      <c r="E9" s="9"/>
      <c r="F9" s="11">
        <f>+D9/9</f>
        <v>0.09777777777777778</v>
      </c>
      <c r="G9" s="9"/>
      <c r="H9" s="17">
        <f>+D9/9*10</f>
        <v>0.9777777777777779</v>
      </c>
    </row>
    <row r="10" spans="1:8" ht="16.5" customHeight="1">
      <c r="A10" s="18"/>
      <c r="B10" s="4"/>
      <c r="C10" s="5"/>
      <c r="D10" s="4"/>
      <c r="E10" s="5"/>
      <c r="F10" s="4"/>
      <c r="G10" s="5"/>
      <c r="H10" s="19"/>
    </row>
    <row r="11" spans="1:8" ht="16.5" customHeight="1">
      <c r="A11" s="18" t="s">
        <v>6</v>
      </c>
      <c r="B11" s="6">
        <v>3000</v>
      </c>
      <c r="C11" s="5"/>
      <c r="D11" s="7">
        <f>+B11*D$9</f>
        <v>2640</v>
      </c>
      <c r="E11" s="5"/>
      <c r="F11" s="7">
        <f>+B11*F$9</f>
        <v>293.33333333333337</v>
      </c>
      <c r="G11" s="5"/>
      <c r="H11" s="20">
        <f>+B11*H$9</f>
        <v>2933.3333333333335</v>
      </c>
    </row>
    <row r="12" spans="1:8" ht="16.5" customHeight="1">
      <c r="A12" s="18" t="s">
        <v>7</v>
      </c>
      <c r="B12" s="6">
        <v>2000</v>
      </c>
      <c r="C12" s="5"/>
      <c r="D12" s="7">
        <f aca="true" t="shared" si="0" ref="D12:D29">+B12*D$9</f>
        <v>1760</v>
      </c>
      <c r="E12" s="5"/>
      <c r="F12" s="7">
        <f aca="true" t="shared" si="1" ref="F12:F29">+B12*F$9</f>
        <v>195.55555555555557</v>
      </c>
      <c r="G12" s="5"/>
      <c r="H12" s="20">
        <f aca="true" t="shared" si="2" ref="H12:H29">+B12*H$9</f>
        <v>1955.5555555555557</v>
      </c>
    </row>
    <row r="13" spans="1:8" ht="16.5" customHeight="1">
      <c r="A13" s="18" t="s">
        <v>8</v>
      </c>
      <c r="B13" s="6">
        <v>4500</v>
      </c>
      <c r="C13" s="5"/>
      <c r="D13" s="7">
        <f t="shared" si="0"/>
        <v>3960</v>
      </c>
      <c r="E13" s="5"/>
      <c r="F13" s="7">
        <f t="shared" si="1"/>
        <v>440</v>
      </c>
      <c r="G13" s="5"/>
      <c r="H13" s="20">
        <f t="shared" si="2"/>
        <v>4400</v>
      </c>
    </row>
    <row r="14" spans="1:8" ht="16.5" customHeight="1">
      <c r="A14" s="18" t="s">
        <v>9</v>
      </c>
      <c r="B14" s="6">
        <v>10450</v>
      </c>
      <c r="C14" s="5"/>
      <c r="D14" s="7">
        <f t="shared" si="0"/>
        <v>9196</v>
      </c>
      <c r="E14" s="5"/>
      <c r="F14" s="7">
        <f t="shared" si="1"/>
        <v>1021.7777777777778</v>
      </c>
      <c r="G14" s="5"/>
      <c r="H14" s="20">
        <f t="shared" si="2"/>
        <v>10217.77777777778</v>
      </c>
    </row>
    <row r="15" spans="1:8" ht="16.5" customHeight="1">
      <c r="A15" s="18" t="s">
        <v>10</v>
      </c>
      <c r="B15" s="6">
        <v>4500</v>
      </c>
      <c r="C15" s="5"/>
      <c r="D15" s="7">
        <f t="shared" si="0"/>
        <v>3960</v>
      </c>
      <c r="E15" s="5"/>
      <c r="F15" s="7">
        <f t="shared" si="1"/>
        <v>440</v>
      </c>
      <c r="G15" s="5"/>
      <c r="H15" s="20">
        <f t="shared" si="2"/>
        <v>4400</v>
      </c>
    </row>
    <row r="16" spans="1:8" ht="16.5" customHeight="1">
      <c r="A16" s="18" t="s">
        <v>11</v>
      </c>
      <c r="B16" s="6">
        <v>4500</v>
      </c>
      <c r="C16" s="5"/>
      <c r="D16" s="7">
        <f t="shared" si="0"/>
        <v>3960</v>
      </c>
      <c r="E16" s="5"/>
      <c r="F16" s="7">
        <f t="shared" si="1"/>
        <v>440</v>
      </c>
      <c r="G16" s="5"/>
      <c r="H16" s="20">
        <f t="shared" si="2"/>
        <v>4400</v>
      </c>
    </row>
    <row r="17" spans="1:8" ht="16.5" customHeight="1">
      <c r="A17" s="18" t="s">
        <v>12</v>
      </c>
      <c r="B17" s="6">
        <v>8500</v>
      </c>
      <c r="C17" s="5"/>
      <c r="D17" s="7">
        <f t="shared" si="0"/>
        <v>7480</v>
      </c>
      <c r="E17" s="5"/>
      <c r="F17" s="7">
        <f t="shared" si="1"/>
        <v>831.1111111111112</v>
      </c>
      <c r="G17" s="5"/>
      <c r="H17" s="20">
        <f t="shared" si="2"/>
        <v>8311.111111111111</v>
      </c>
    </row>
    <row r="18" spans="1:8" ht="16.5" customHeight="1">
      <c r="A18" s="18" t="s">
        <v>13</v>
      </c>
      <c r="B18" s="6">
        <v>1750</v>
      </c>
      <c r="C18" s="5"/>
      <c r="D18" s="7">
        <f t="shared" si="0"/>
        <v>1540</v>
      </c>
      <c r="E18" s="5"/>
      <c r="F18" s="7">
        <f t="shared" si="1"/>
        <v>171.11111111111111</v>
      </c>
      <c r="G18" s="5"/>
      <c r="H18" s="20">
        <f t="shared" si="2"/>
        <v>1711.1111111111113</v>
      </c>
    </row>
    <row r="19" spans="1:8" ht="16.5" customHeight="1">
      <c r="A19" s="18" t="s">
        <v>14</v>
      </c>
      <c r="B19" s="6">
        <v>1750</v>
      </c>
      <c r="C19" s="5"/>
      <c r="D19" s="7">
        <f t="shared" si="0"/>
        <v>1540</v>
      </c>
      <c r="E19" s="5"/>
      <c r="F19" s="7">
        <f t="shared" si="1"/>
        <v>171.11111111111111</v>
      </c>
      <c r="G19" s="5"/>
      <c r="H19" s="20">
        <f t="shared" si="2"/>
        <v>1711.1111111111113</v>
      </c>
    </row>
    <row r="20" spans="1:8" ht="16.5" customHeight="1">
      <c r="A20" s="18" t="s">
        <v>15</v>
      </c>
      <c r="B20" s="6">
        <v>1750</v>
      </c>
      <c r="C20" s="5"/>
      <c r="D20" s="7">
        <f t="shared" si="0"/>
        <v>1540</v>
      </c>
      <c r="E20" s="5"/>
      <c r="F20" s="7">
        <f t="shared" si="1"/>
        <v>171.11111111111111</v>
      </c>
      <c r="G20" s="5"/>
      <c r="H20" s="20">
        <f t="shared" si="2"/>
        <v>1711.1111111111113</v>
      </c>
    </row>
    <row r="21" spans="1:8" ht="16.5" customHeight="1">
      <c r="A21" s="18" t="s">
        <v>16</v>
      </c>
      <c r="B21" s="6">
        <v>1750</v>
      </c>
      <c r="C21" s="5"/>
      <c r="D21" s="7">
        <f t="shared" si="0"/>
        <v>1540</v>
      </c>
      <c r="E21" s="5"/>
      <c r="F21" s="7">
        <f t="shared" si="1"/>
        <v>171.11111111111111</v>
      </c>
      <c r="G21" s="5"/>
      <c r="H21" s="20">
        <f t="shared" si="2"/>
        <v>1711.1111111111113</v>
      </c>
    </row>
    <row r="22" spans="1:8" ht="16.5" customHeight="1">
      <c r="A22" s="18" t="s">
        <v>17</v>
      </c>
      <c r="B22" s="6">
        <v>500</v>
      </c>
      <c r="C22" s="5"/>
      <c r="D22" s="7">
        <f t="shared" si="0"/>
        <v>440</v>
      </c>
      <c r="E22" s="5"/>
      <c r="F22" s="7">
        <f t="shared" si="1"/>
        <v>48.88888888888889</v>
      </c>
      <c r="G22" s="5"/>
      <c r="H22" s="20">
        <f t="shared" si="2"/>
        <v>488.8888888888889</v>
      </c>
    </row>
    <row r="23" spans="1:8" ht="16.5" customHeight="1">
      <c r="A23" s="18" t="s">
        <v>18</v>
      </c>
      <c r="B23" s="6">
        <v>1200</v>
      </c>
      <c r="C23" s="5"/>
      <c r="D23" s="7">
        <f t="shared" si="0"/>
        <v>1056</v>
      </c>
      <c r="E23" s="5"/>
      <c r="F23" s="7">
        <f t="shared" si="1"/>
        <v>117.33333333333334</v>
      </c>
      <c r="G23" s="5"/>
      <c r="H23" s="20">
        <f t="shared" si="2"/>
        <v>1173.3333333333335</v>
      </c>
    </row>
    <row r="24" spans="1:8" ht="16.5" customHeight="1">
      <c r="A24" s="18" t="s">
        <v>19</v>
      </c>
      <c r="B24" s="6">
        <v>1062</v>
      </c>
      <c r="C24" s="5"/>
      <c r="D24" s="7">
        <f t="shared" si="0"/>
        <v>934.5600000000001</v>
      </c>
      <c r="E24" s="5"/>
      <c r="F24" s="7">
        <f t="shared" si="1"/>
        <v>103.84</v>
      </c>
      <c r="G24" s="5"/>
      <c r="H24" s="20">
        <f t="shared" si="2"/>
        <v>1038.4</v>
      </c>
    </row>
    <row r="25" spans="1:8" ht="16.5" customHeight="1">
      <c r="A25" s="18" t="s">
        <v>20</v>
      </c>
      <c r="B25" s="6">
        <v>1061</v>
      </c>
      <c r="C25" s="5"/>
      <c r="D25" s="7">
        <f t="shared" si="0"/>
        <v>933.68</v>
      </c>
      <c r="E25" s="5"/>
      <c r="F25" s="7">
        <f t="shared" si="1"/>
        <v>103.74222222222222</v>
      </c>
      <c r="G25" s="5"/>
      <c r="H25" s="20">
        <f t="shared" si="2"/>
        <v>1037.4222222222222</v>
      </c>
    </row>
    <row r="26" spans="1:8" ht="16.5" customHeight="1">
      <c r="A26" s="18" t="s">
        <v>21</v>
      </c>
      <c r="B26" s="6">
        <v>1061</v>
      </c>
      <c r="C26" s="5"/>
      <c r="D26" s="7">
        <f t="shared" si="0"/>
        <v>933.68</v>
      </c>
      <c r="E26" s="5"/>
      <c r="F26" s="7">
        <f t="shared" si="1"/>
        <v>103.74222222222222</v>
      </c>
      <c r="G26" s="5"/>
      <c r="H26" s="20">
        <f t="shared" si="2"/>
        <v>1037.4222222222222</v>
      </c>
    </row>
    <row r="27" spans="1:8" ht="16.5" customHeight="1">
      <c r="A27" s="18" t="s">
        <v>22</v>
      </c>
      <c r="B27" s="6">
        <v>150</v>
      </c>
      <c r="C27" s="5"/>
      <c r="D27" s="7">
        <f t="shared" si="0"/>
        <v>132</v>
      </c>
      <c r="E27" s="5"/>
      <c r="F27" s="7">
        <f t="shared" si="1"/>
        <v>14.666666666666668</v>
      </c>
      <c r="G27" s="5"/>
      <c r="H27" s="20">
        <f t="shared" si="2"/>
        <v>146.66666666666669</v>
      </c>
    </row>
    <row r="28" spans="1:8" ht="16.5" customHeight="1">
      <c r="A28" s="18" t="s">
        <v>23</v>
      </c>
      <c r="B28" s="6">
        <v>150</v>
      </c>
      <c r="C28" s="5"/>
      <c r="D28" s="7">
        <f t="shared" si="0"/>
        <v>132</v>
      </c>
      <c r="E28" s="5"/>
      <c r="F28" s="7">
        <f t="shared" si="1"/>
        <v>14.666666666666668</v>
      </c>
      <c r="G28" s="5"/>
      <c r="H28" s="20">
        <f t="shared" si="2"/>
        <v>146.66666666666669</v>
      </c>
    </row>
    <row r="29" spans="1:8" ht="16.5" customHeight="1">
      <c r="A29" s="18" t="s">
        <v>24</v>
      </c>
      <c r="B29" s="6">
        <v>10366</v>
      </c>
      <c r="C29" s="5"/>
      <c r="D29" s="7">
        <f t="shared" si="0"/>
        <v>9122.08</v>
      </c>
      <c r="E29" s="5"/>
      <c r="F29" s="7">
        <f t="shared" si="1"/>
        <v>1013.5644444444445</v>
      </c>
      <c r="G29" s="5"/>
      <c r="H29" s="20">
        <f t="shared" si="2"/>
        <v>10135.644444444446</v>
      </c>
    </row>
    <row r="30" spans="1:8" ht="16.5" customHeight="1">
      <c r="A30" s="18"/>
      <c r="B30" s="6"/>
      <c r="C30" s="5"/>
      <c r="D30" s="7"/>
      <c r="E30" s="5"/>
      <c r="F30" s="4"/>
      <c r="G30" s="5"/>
      <c r="H30" s="19"/>
    </row>
    <row r="31" spans="1:8" s="3" customFormat="1" ht="16.5" customHeight="1" thickBot="1">
      <c r="A31" s="21" t="s">
        <v>25</v>
      </c>
      <c r="B31" s="22">
        <f>SUM(B11:B30)</f>
        <v>60000</v>
      </c>
      <c r="C31" s="23"/>
      <c r="D31" s="24">
        <f>SUM(D11:D30)</f>
        <v>52800</v>
      </c>
      <c r="E31" s="23"/>
      <c r="F31" s="24">
        <f>SUM(F11:F30)</f>
        <v>5866.666666666668</v>
      </c>
      <c r="G31" s="23"/>
      <c r="H31" s="25">
        <f>SUM(H11:H30)</f>
        <v>58666.66666666667</v>
      </c>
    </row>
    <row r="32" ht="16.5" customHeight="1"/>
    <row r="33" ht="16.5" customHeight="1"/>
    <row r="34" ht="16.5" customHeight="1"/>
    <row r="35" ht="16.5" customHeight="1"/>
    <row r="36" spans="1:8" ht="16.5" customHeight="1">
      <c r="A36" s="1" t="s">
        <v>29</v>
      </c>
      <c r="F36" s="27" t="s">
        <v>28</v>
      </c>
      <c r="G36" s="28"/>
      <c r="H36" s="29" t="s">
        <v>32</v>
      </c>
    </row>
    <row r="37" ht="16.5" customHeight="1"/>
    <row r="38" ht="16.5" customHeight="1">
      <c r="A38" t="s">
        <v>26</v>
      </c>
    </row>
  </sheetData>
  <mergeCells count="2">
    <mergeCell ref="A1:H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8">
      <pane xSplit="3" ySplit="2" topLeftCell="D10" activePane="bottomRight" state="frozen"/>
      <selection pane="topLeft" activeCell="A8" sqref="A8"/>
      <selection pane="topRight" activeCell="D8" sqref="D8"/>
      <selection pane="bottomLeft" activeCell="A10" sqref="A10"/>
      <selection pane="bottomRight" activeCell="A41" sqref="A41"/>
    </sheetView>
  </sheetViews>
  <sheetFormatPr defaultColWidth="9.140625" defaultRowHeight="12.75"/>
  <cols>
    <col min="1" max="1" width="25.7109375" style="0" customWidth="1"/>
    <col min="3" max="3" width="2.7109375" style="0" customWidth="1"/>
    <col min="4" max="4" width="12.28125" style="0" customWidth="1"/>
    <col min="5" max="5" width="2.7109375" style="0" customWidth="1"/>
    <col min="6" max="6" width="12.28125" style="0" customWidth="1"/>
    <col min="7" max="7" width="2.7109375" style="0" customWidth="1"/>
    <col min="8" max="8" width="14.28125" style="0" customWidth="1"/>
  </cols>
  <sheetData>
    <row r="1" spans="1:8" ht="16.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ht="16.5" customHeight="1"/>
    <row r="3" spans="1:8" ht="16.5" customHeight="1">
      <c r="A3" s="32" t="s">
        <v>33</v>
      </c>
      <c r="B3" s="32"/>
      <c r="C3" s="32"/>
      <c r="D3" s="32"/>
      <c r="E3" s="32"/>
      <c r="F3" s="32"/>
      <c r="G3" s="32"/>
      <c r="H3" s="32"/>
    </row>
    <row r="4" ht="16.5" customHeight="1"/>
    <row r="5" spans="1:8" ht="16.5" customHeight="1">
      <c r="A5" s="26" t="s">
        <v>38</v>
      </c>
      <c r="B5" s="2"/>
      <c r="F5" s="26" t="s">
        <v>39</v>
      </c>
      <c r="G5" s="26"/>
      <c r="H5" s="26"/>
    </row>
    <row r="6" ht="16.5" customHeight="1"/>
    <row r="7" ht="16.5" customHeight="1" thickBot="1"/>
    <row r="8" spans="1:8" s="3" customFormat="1" ht="16.5" customHeight="1">
      <c r="A8" s="12" t="s">
        <v>1</v>
      </c>
      <c r="B8" s="13" t="s">
        <v>2</v>
      </c>
      <c r="C8" s="14"/>
      <c r="D8" s="13" t="s">
        <v>3</v>
      </c>
      <c r="E8" s="14"/>
      <c r="F8" s="13" t="s">
        <v>4</v>
      </c>
      <c r="G8" s="14"/>
      <c r="H8" s="15" t="s">
        <v>5</v>
      </c>
    </row>
    <row r="9" spans="1:8" s="3" customFormat="1" ht="16.5" customHeight="1">
      <c r="A9" s="16"/>
      <c r="B9" s="8"/>
      <c r="C9" s="9"/>
      <c r="D9" s="10">
        <v>1</v>
      </c>
      <c r="E9" s="9"/>
      <c r="F9" s="11">
        <f>+D9/9</f>
        <v>0.1111111111111111</v>
      </c>
      <c r="G9" s="9"/>
      <c r="H9" s="17">
        <f>+D9/9*10</f>
        <v>1.1111111111111112</v>
      </c>
    </row>
    <row r="10" spans="1:8" ht="16.5" customHeight="1">
      <c r="A10" s="18"/>
      <c r="B10" s="4"/>
      <c r="C10" s="5"/>
      <c r="D10" s="4"/>
      <c r="E10" s="5"/>
      <c r="F10" s="4"/>
      <c r="G10" s="5"/>
      <c r="H10" s="19"/>
    </row>
    <row r="11" spans="1:8" ht="16.5" customHeight="1">
      <c r="A11" s="18" t="s">
        <v>6</v>
      </c>
      <c r="B11" s="6">
        <v>3000</v>
      </c>
      <c r="C11" s="5"/>
      <c r="D11" s="7">
        <f>+B11*D$9</f>
        <v>3000</v>
      </c>
      <c r="E11" s="5"/>
      <c r="F11" s="7">
        <f>+B11*F$9</f>
        <v>333.3333333333333</v>
      </c>
      <c r="G11" s="5"/>
      <c r="H11" s="20">
        <f>+B11*H$9</f>
        <v>3333.3333333333335</v>
      </c>
    </row>
    <row r="12" spans="1:8" ht="16.5" customHeight="1">
      <c r="A12" s="18" t="s">
        <v>7</v>
      </c>
      <c r="B12" s="6">
        <v>2000</v>
      </c>
      <c r="C12" s="5"/>
      <c r="D12" s="7">
        <f aca="true" t="shared" si="0" ref="D12:D32">+B12*D$9</f>
        <v>2000</v>
      </c>
      <c r="E12" s="5"/>
      <c r="F12" s="7">
        <f aca="true" t="shared" si="1" ref="F12:F32">+B12*F$9</f>
        <v>222.2222222222222</v>
      </c>
      <c r="G12" s="5"/>
      <c r="H12" s="20">
        <f aca="true" t="shared" si="2" ref="H12:H32">+B12*H$9</f>
        <v>2222.222222222222</v>
      </c>
    </row>
    <row r="13" spans="1:8" ht="16.5" customHeight="1">
      <c r="A13" s="18" t="s">
        <v>8</v>
      </c>
      <c r="B13" s="6">
        <v>4500</v>
      </c>
      <c r="C13" s="5"/>
      <c r="D13" s="7">
        <f t="shared" si="0"/>
        <v>4500</v>
      </c>
      <c r="E13" s="5"/>
      <c r="F13" s="7">
        <f t="shared" si="1"/>
        <v>500</v>
      </c>
      <c r="G13" s="5"/>
      <c r="H13" s="20">
        <f t="shared" si="2"/>
        <v>5000</v>
      </c>
    </row>
    <row r="14" spans="1:8" ht="16.5" customHeight="1">
      <c r="A14" s="18" t="s">
        <v>9</v>
      </c>
      <c r="B14" s="6">
        <v>10400</v>
      </c>
      <c r="C14" s="5"/>
      <c r="D14" s="7">
        <f t="shared" si="0"/>
        <v>10400</v>
      </c>
      <c r="E14" s="5"/>
      <c r="F14" s="7">
        <f t="shared" si="1"/>
        <v>1155.5555555555554</v>
      </c>
      <c r="G14" s="5"/>
      <c r="H14" s="20">
        <f t="shared" si="2"/>
        <v>11555.555555555557</v>
      </c>
    </row>
    <row r="15" spans="1:8" ht="16.5" customHeight="1">
      <c r="A15" s="18" t="s">
        <v>10</v>
      </c>
      <c r="B15" s="6">
        <v>4500</v>
      </c>
      <c r="C15" s="5"/>
      <c r="D15" s="7">
        <f t="shared" si="0"/>
        <v>4500</v>
      </c>
      <c r="E15" s="5"/>
      <c r="F15" s="7">
        <f t="shared" si="1"/>
        <v>500</v>
      </c>
      <c r="G15" s="5"/>
      <c r="H15" s="20">
        <f t="shared" si="2"/>
        <v>5000</v>
      </c>
    </row>
    <row r="16" spans="1:8" ht="16.5" customHeight="1">
      <c r="A16" s="18" t="s">
        <v>11</v>
      </c>
      <c r="B16" s="6">
        <v>4500</v>
      </c>
      <c r="C16" s="5"/>
      <c r="D16" s="7">
        <f t="shared" si="0"/>
        <v>4500</v>
      </c>
      <c r="E16" s="5"/>
      <c r="F16" s="7">
        <f t="shared" si="1"/>
        <v>500</v>
      </c>
      <c r="G16" s="5"/>
      <c r="H16" s="20">
        <f t="shared" si="2"/>
        <v>5000</v>
      </c>
    </row>
    <row r="17" spans="1:8" ht="16.5" customHeight="1">
      <c r="A17" s="18" t="s">
        <v>12</v>
      </c>
      <c r="B17" s="6">
        <v>8500</v>
      </c>
      <c r="C17" s="5"/>
      <c r="D17" s="7">
        <f t="shared" si="0"/>
        <v>8500</v>
      </c>
      <c r="E17" s="5"/>
      <c r="F17" s="7">
        <f t="shared" si="1"/>
        <v>944.4444444444443</v>
      </c>
      <c r="G17" s="5"/>
      <c r="H17" s="20">
        <f t="shared" si="2"/>
        <v>9444.444444444445</v>
      </c>
    </row>
    <row r="18" spans="1:8" ht="16.5" customHeight="1">
      <c r="A18" s="18" t="s">
        <v>13</v>
      </c>
      <c r="B18" s="6">
        <v>1750</v>
      </c>
      <c r="C18" s="5"/>
      <c r="D18" s="7">
        <f t="shared" si="0"/>
        <v>1750</v>
      </c>
      <c r="E18" s="5"/>
      <c r="F18" s="7">
        <f t="shared" si="1"/>
        <v>194.44444444444443</v>
      </c>
      <c r="G18" s="5"/>
      <c r="H18" s="20">
        <f t="shared" si="2"/>
        <v>1944.4444444444446</v>
      </c>
    </row>
    <row r="19" spans="1:8" ht="16.5" customHeight="1">
      <c r="A19" s="18" t="s">
        <v>14</v>
      </c>
      <c r="B19" s="6">
        <v>1750</v>
      </c>
      <c r="C19" s="5"/>
      <c r="D19" s="7">
        <f t="shared" si="0"/>
        <v>1750</v>
      </c>
      <c r="E19" s="5"/>
      <c r="F19" s="7">
        <f t="shared" si="1"/>
        <v>194.44444444444443</v>
      </c>
      <c r="G19" s="5"/>
      <c r="H19" s="20">
        <f t="shared" si="2"/>
        <v>1944.4444444444446</v>
      </c>
    </row>
    <row r="20" spans="1:8" ht="16.5" customHeight="1">
      <c r="A20" s="18" t="s">
        <v>15</v>
      </c>
      <c r="B20" s="6">
        <v>1750</v>
      </c>
      <c r="C20" s="5"/>
      <c r="D20" s="7">
        <f t="shared" si="0"/>
        <v>1750</v>
      </c>
      <c r="E20" s="5"/>
      <c r="F20" s="7">
        <f t="shared" si="1"/>
        <v>194.44444444444443</v>
      </c>
      <c r="G20" s="5"/>
      <c r="H20" s="20">
        <f t="shared" si="2"/>
        <v>1944.4444444444446</v>
      </c>
    </row>
    <row r="21" spans="1:8" ht="16.5" customHeight="1">
      <c r="A21" s="18" t="s">
        <v>34</v>
      </c>
      <c r="B21" s="6">
        <v>1750</v>
      </c>
      <c r="C21" s="5"/>
      <c r="D21" s="7">
        <f t="shared" si="0"/>
        <v>1750</v>
      </c>
      <c r="E21" s="5"/>
      <c r="F21" s="7">
        <f t="shared" si="1"/>
        <v>194.44444444444443</v>
      </c>
      <c r="G21" s="5"/>
      <c r="H21" s="20">
        <f t="shared" si="2"/>
        <v>1944.4444444444446</v>
      </c>
    </row>
    <row r="22" spans="1:8" ht="16.5" customHeight="1">
      <c r="A22" s="18" t="s">
        <v>17</v>
      </c>
      <c r="B22" s="6">
        <v>500</v>
      </c>
      <c r="C22" s="5"/>
      <c r="D22" s="7">
        <f t="shared" si="0"/>
        <v>500</v>
      </c>
      <c r="E22" s="5"/>
      <c r="F22" s="7">
        <f t="shared" si="1"/>
        <v>55.55555555555555</v>
      </c>
      <c r="G22" s="5"/>
      <c r="H22" s="20">
        <f t="shared" si="2"/>
        <v>555.5555555555555</v>
      </c>
    </row>
    <row r="23" spans="1:8" ht="16.5" customHeight="1">
      <c r="A23" s="18" t="s">
        <v>18</v>
      </c>
      <c r="B23" s="6">
        <v>1200</v>
      </c>
      <c r="C23" s="5"/>
      <c r="D23" s="7">
        <f t="shared" si="0"/>
        <v>1200</v>
      </c>
      <c r="E23" s="5"/>
      <c r="F23" s="7">
        <f t="shared" si="1"/>
        <v>133.33333333333331</v>
      </c>
      <c r="G23" s="5"/>
      <c r="H23" s="20">
        <f t="shared" si="2"/>
        <v>1333.3333333333335</v>
      </c>
    </row>
    <row r="24" spans="1:8" ht="16.5" customHeight="1">
      <c r="A24" s="18" t="s">
        <v>19</v>
      </c>
      <c r="B24" s="6">
        <v>354</v>
      </c>
      <c r="C24" s="5"/>
      <c r="D24" s="7">
        <f t="shared" si="0"/>
        <v>354</v>
      </c>
      <c r="E24" s="5"/>
      <c r="F24" s="7">
        <f t="shared" si="1"/>
        <v>39.33333333333333</v>
      </c>
      <c r="G24" s="5"/>
      <c r="H24" s="20">
        <f t="shared" si="2"/>
        <v>393.33333333333337</v>
      </c>
    </row>
    <row r="25" spans="1:8" ht="16.5" customHeight="1">
      <c r="A25" s="18" t="s">
        <v>20</v>
      </c>
      <c r="B25" s="6">
        <v>1061</v>
      </c>
      <c r="C25" s="5"/>
      <c r="D25" s="7">
        <f t="shared" si="0"/>
        <v>1061</v>
      </c>
      <c r="E25" s="5"/>
      <c r="F25" s="7">
        <f t="shared" si="1"/>
        <v>117.88888888888889</v>
      </c>
      <c r="G25" s="5"/>
      <c r="H25" s="20">
        <f t="shared" si="2"/>
        <v>1178.888888888889</v>
      </c>
    </row>
    <row r="26" spans="1:8" ht="16.5" customHeight="1">
      <c r="A26" s="18" t="s">
        <v>21</v>
      </c>
      <c r="B26" s="6">
        <v>1061</v>
      </c>
      <c r="C26" s="5"/>
      <c r="D26" s="7">
        <f t="shared" si="0"/>
        <v>1061</v>
      </c>
      <c r="E26" s="5"/>
      <c r="F26" s="7">
        <f t="shared" si="1"/>
        <v>117.88888888888889</v>
      </c>
      <c r="G26" s="5"/>
      <c r="H26" s="20">
        <f t="shared" si="2"/>
        <v>1178.888888888889</v>
      </c>
    </row>
    <row r="27" spans="1:8" ht="16.5" customHeight="1">
      <c r="A27" s="18" t="s">
        <v>22</v>
      </c>
      <c r="B27" s="6">
        <v>150</v>
      </c>
      <c r="C27" s="5"/>
      <c r="D27" s="7">
        <f t="shared" si="0"/>
        <v>150</v>
      </c>
      <c r="E27" s="5"/>
      <c r="F27" s="7">
        <f t="shared" si="1"/>
        <v>16.666666666666664</v>
      </c>
      <c r="G27" s="5"/>
      <c r="H27" s="20">
        <f t="shared" si="2"/>
        <v>166.66666666666669</v>
      </c>
    </row>
    <row r="28" spans="1:8" ht="16.5" customHeight="1">
      <c r="A28" s="18" t="s">
        <v>23</v>
      </c>
      <c r="B28" s="6">
        <v>150</v>
      </c>
      <c r="C28" s="5"/>
      <c r="D28" s="7">
        <f t="shared" si="0"/>
        <v>150</v>
      </c>
      <c r="E28" s="5"/>
      <c r="F28" s="7">
        <f t="shared" si="1"/>
        <v>16.666666666666664</v>
      </c>
      <c r="G28" s="5"/>
      <c r="H28" s="20">
        <f t="shared" si="2"/>
        <v>166.66666666666669</v>
      </c>
    </row>
    <row r="29" spans="1:8" ht="16.5" customHeight="1">
      <c r="A29" s="18" t="s">
        <v>24</v>
      </c>
      <c r="B29" s="6">
        <v>10366</v>
      </c>
      <c r="C29" s="5"/>
      <c r="D29" s="7">
        <f t="shared" si="0"/>
        <v>10366</v>
      </c>
      <c r="E29" s="5"/>
      <c r="F29" s="7">
        <f t="shared" si="1"/>
        <v>1151.7777777777776</v>
      </c>
      <c r="G29" s="5"/>
      <c r="H29" s="20">
        <f t="shared" si="2"/>
        <v>11517.77777777778</v>
      </c>
    </row>
    <row r="30" spans="1:8" ht="16.5" customHeight="1">
      <c r="A30" s="18" t="s">
        <v>35</v>
      </c>
      <c r="B30" s="6">
        <v>354</v>
      </c>
      <c r="C30" s="5"/>
      <c r="D30" s="7">
        <f t="shared" si="0"/>
        <v>354</v>
      </c>
      <c r="E30" s="5"/>
      <c r="F30" s="7">
        <f t="shared" si="1"/>
        <v>39.33333333333333</v>
      </c>
      <c r="G30" s="5"/>
      <c r="H30" s="20">
        <f t="shared" si="2"/>
        <v>393.33333333333337</v>
      </c>
    </row>
    <row r="31" spans="1:8" ht="16.5" customHeight="1">
      <c r="A31" s="18" t="s">
        <v>36</v>
      </c>
      <c r="B31" s="6">
        <v>354</v>
      </c>
      <c r="C31" s="5"/>
      <c r="D31" s="7">
        <f t="shared" si="0"/>
        <v>354</v>
      </c>
      <c r="E31" s="5"/>
      <c r="F31" s="7">
        <f t="shared" si="1"/>
        <v>39.33333333333333</v>
      </c>
      <c r="G31" s="5"/>
      <c r="H31" s="20">
        <f t="shared" si="2"/>
        <v>393.33333333333337</v>
      </c>
    </row>
    <row r="32" spans="1:8" ht="16.5" customHeight="1">
      <c r="A32" s="18" t="s">
        <v>37</v>
      </c>
      <c r="B32" s="6">
        <v>50</v>
      </c>
      <c r="C32" s="5"/>
      <c r="D32" s="7">
        <f t="shared" si="0"/>
        <v>50</v>
      </c>
      <c r="E32" s="5"/>
      <c r="F32" s="7">
        <f t="shared" si="1"/>
        <v>5.555555555555555</v>
      </c>
      <c r="G32" s="5"/>
      <c r="H32" s="20">
        <f t="shared" si="2"/>
        <v>55.55555555555556</v>
      </c>
    </row>
    <row r="33" spans="1:8" ht="16.5" customHeight="1">
      <c r="A33" s="18"/>
      <c r="B33" s="6"/>
      <c r="C33" s="5"/>
      <c r="D33" s="7"/>
      <c r="E33" s="5"/>
      <c r="F33" s="4"/>
      <c r="G33" s="5"/>
      <c r="H33" s="19"/>
    </row>
    <row r="34" spans="1:8" s="3" customFormat="1" ht="16.5" customHeight="1" thickBot="1">
      <c r="A34" s="21" t="s">
        <v>25</v>
      </c>
      <c r="B34" s="22">
        <f>SUM(B11:B33)</f>
        <v>60000</v>
      </c>
      <c r="C34" s="23"/>
      <c r="D34" s="24">
        <f>SUM(D11:D33)</f>
        <v>60000</v>
      </c>
      <c r="E34" s="23"/>
      <c r="F34" s="24">
        <f>SUM(F11:F33)</f>
        <v>6666.666666666665</v>
      </c>
      <c r="G34" s="23"/>
      <c r="H34" s="25">
        <f>SUM(H11:H33)</f>
        <v>66666.66666666667</v>
      </c>
    </row>
    <row r="35" ht="16.5" customHeight="1"/>
    <row r="36" ht="16.5" customHeight="1"/>
    <row r="37" ht="16.5" customHeight="1"/>
    <row r="38" ht="16.5" customHeight="1"/>
    <row r="39" spans="1:8" s="3" customFormat="1" ht="16.5" customHeight="1">
      <c r="A39" s="33" t="s">
        <v>40</v>
      </c>
      <c r="F39" s="34" t="s">
        <v>28</v>
      </c>
      <c r="G39" s="35"/>
      <c r="H39" s="36" t="s">
        <v>41</v>
      </c>
    </row>
    <row r="40" ht="16.5" customHeight="1"/>
    <row r="41" ht="16.5" customHeight="1">
      <c r="A41" s="3" t="s">
        <v>42</v>
      </c>
    </row>
  </sheetData>
  <mergeCells count="1"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Beale's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O'Connor</dc:creator>
  <cp:keywords/>
  <dc:description/>
  <cp:lastModifiedBy>lynn</cp:lastModifiedBy>
  <cp:lastPrinted>2007-09-20T10:24:49Z</cp:lastPrinted>
  <dcterms:created xsi:type="dcterms:W3CDTF">2002-06-06T07:58:15Z</dcterms:created>
  <dcterms:modified xsi:type="dcterms:W3CDTF">2007-09-20T10:39:23Z</dcterms:modified>
  <cp:category/>
  <cp:version/>
  <cp:contentType/>
  <cp:contentStatus/>
</cp:coreProperties>
</file>