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45" windowHeight="8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<sst xmlns="http://schemas.openxmlformats.org/spreadsheetml/2006/main" count="26" uniqueCount="25">
  <si>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Year</t>
  </si>
  <si>
    <t>Payments to Staff</t>
  </si>
  <si>
    <t>Sundry Items</t>
  </si>
  <si>
    <t>Total Expenditure</t>
  </si>
  <si>
    <t>Charitable donations</t>
  </si>
  <si>
    <t>per member</t>
  </si>
  <si>
    <t>Expenditure as % of normal sources of income</t>
  </si>
  <si>
    <t>Capital assets (Beales shares at £1 each)</t>
  </si>
  <si>
    <t>Note</t>
  </si>
  <si>
    <t xml:space="preserve">Income </t>
  </si>
  <si>
    <t>2008-9</t>
  </si>
  <si>
    <t>2007-8</t>
  </si>
  <si>
    <t>2006-7</t>
  </si>
  <si>
    <t>2005-6</t>
  </si>
  <si>
    <t>2004-5</t>
  </si>
  <si>
    <t>2003-4</t>
  </si>
  <si>
    <t>2002-3</t>
  </si>
  <si>
    <t>2001-2</t>
  </si>
  <si>
    <t>2000-1</t>
  </si>
  <si>
    <t>1999-0</t>
  </si>
  <si>
    <t>1998-9</t>
  </si>
  <si>
    <t>1997-8</t>
  </si>
  <si>
    <t>1996-7</t>
  </si>
  <si>
    <t>The Beale Trust, Financial Summary 1996/7-2008/9</t>
  </si>
  <si>
    <t>2006-7 dividend figure excludes £20,732 received after Beales Buckingham was sold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</si>
</sst>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"/>
    <numFmt numFmtId="169" formatCode="m/yy"/>
    <numFmt numFmtId="170" formatCode="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170" fontId="0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80" workbookViewId="0" topLeftCell="A1">
      <selection activeCell="O15" sqref="O15"/>
    </sheetView>
  </sheetViews>
  <sheetFormatPr defaultColWidth="11.421875" defaultRowHeight="12.75"/>
  <cols>
    <col min="1" max="1" width="20.7109375" style="2" customWidth="1"/>
    <col min="2" max="12" width="7.57421875" style="7" customWidth="1"/>
    <col min="13" max="13" width="8.00390625" style="2" customWidth="1"/>
    <col min="14" max="14" width="7.57421875" style="7" customWidth="1"/>
    <col min="15" max="16384" width="11.421875" style="7" customWidth="1"/>
  </cols>
  <sheetData>
    <row r="1" ht="15.75">
      <c r="A1" s="5" t="s">
        <v>23</v>
      </c>
    </row>
    <row r="3" spans="1:14" s="8" customFormat="1" ht="12.75">
      <c r="A3" s="1" t="s">
        <v>0</v>
      </c>
      <c r="B3" s="13" t="s">
        <v>22</v>
      </c>
      <c r="C3" s="13" t="s">
        <v>21</v>
      </c>
      <c r="D3" s="13" t="s">
        <v>20</v>
      </c>
      <c r="E3" s="13" t="s">
        <v>19</v>
      </c>
      <c r="F3" s="13" t="s">
        <v>18</v>
      </c>
      <c r="G3" s="13" t="s">
        <v>17</v>
      </c>
      <c r="H3" s="13" t="s">
        <v>16</v>
      </c>
      <c r="I3" s="13" t="s">
        <v>15</v>
      </c>
      <c r="J3" s="13" t="s">
        <v>14</v>
      </c>
      <c r="K3" s="13" t="s">
        <v>13</v>
      </c>
      <c r="L3" s="13" t="s">
        <v>12</v>
      </c>
      <c r="M3" s="15" t="s">
        <v>11</v>
      </c>
      <c r="N3" s="8" t="s">
        <v>10</v>
      </c>
    </row>
    <row r="4" spans="2:12" ht="12.75"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38.25">
      <c r="A5" s="3" t="s">
        <v>7</v>
      </c>
      <c r="J5" s="7">
        <v>143035</v>
      </c>
      <c r="K5" s="7">
        <v>160541</v>
      </c>
      <c r="L5" s="7">
        <v>213855</v>
      </c>
      <c r="M5" s="2">
        <v>186753</v>
      </c>
      <c r="N5" s="14">
        <v>138000</v>
      </c>
    </row>
    <row r="6" ht="12.75">
      <c r="A6" s="3"/>
    </row>
    <row r="7" spans="1:14" ht="12.75">
      <c r="A7" s="12" t="s">
        <v>9</v>
      </c>
      <c r="B7" s="9">
        <v>10382</v>
      </c>
      <c r="C7" s="9">
        <v>8375</v>
      </c>
      <c r="D7" s="9">
        <v>9226</v>
      </c>
      <c r="E7" s="9">
        <v>16270</v>
      </c>
      <c r="F7" s="9">
        <v>14704</v>
      </c>
      <c r="G7" s="9">
        <v>14330</v>
      </c>
      <c r="H7" s="9">
        <v>15197</v>
      </c>
      <c r="I7" s="9">
        <v>13619</v>
      </c>
      <c r="J7" s="10">
        <v>13085</v>
      </c>
      <c r="K7" s="10">
        <v>12232</v>
      </c>
      <c r="L7" s="9">
        <v>12482</v>
      </c>
      <c r="M7" s="2">
        <v>12647</v>
      </c>
      <c r="N7" s="7">
        <v>14198</v>
      </c>
    </row>
    <row r="8" spans="1:12" ht="12.75">
      <c r="A8" s="4"/>
      <c r="B8" s="9"/>
      <c r="C8" s="9"/>
      <c r="D8" s="9"/>
      <c r="E8" s="9"/>
      <c r="F8" s="9"/>
      <c r="G8" s="9"/>
      <c r="H8" s="9"/>
      <c r="I8" s="9"/>
      <c r="J8" s="10"/>
      <c r="K8" s="10"/>
      <c r="L8" s="9"/>
    </row>
    <row r="9" spans="1:14" ht="12.75">
      <c r="A9" s="4" t="s">
        <v>4</v>
      </c>
      <c r="B9" s="9">
        <v>5850</v>
      </c>
      <c r="C9" s="9">
        <v>6000</v>
      </c>
      <c r="D9" s="9">
        <v>6050</v>
      </c>
      <c r="E9" s="9">
        <v>6600</v>
      </c>
      <c r="F9" s="9">
        <v>6600</v>
      </c>
      <c r="G9" s="9">
        <v>6000</v>
      </c>
      <c r="H9" s="9">
        <v>6600</v>
      </c>
      <c r="I9" s="9">
        <v>7200</v>
      </c>
      <c r="J9" s="10">
        <v>7500</v>
      </c>
      <c r="K9" s="10">
        <v>7500</v>
      </c>
      <c r="L9" s="9">
        <v>7525</v>
      </c>
      <c r="M9" s="2">
        <v>8875</v>
      </c>
      <c r="N9" s="7">
        <v>9240</v>
      </c>
    </row>
    <row r="10" spans="1:12" ht="12.75">
      <c r="A10" s="4"/>
      <c r="B10" s="9"/>
      <c r="C10" s="9"/>
      <c r="D10" s="9"/>
      <c r="E10" s="9"/>
      <c r="F10" s="9"/>
      <c r="G10" s="9"/>
      <c r="H10" s="9"/>
      <c r="I10" s="9"/>
      <c r="J10" s="9"/>
      <c r="K10" s="10"/>
      <c r="L10" s="9"/>
    </row>
    <row r="11" spans="1:14" ht="12.75">
      <c r="A11" s="4" t="s">
        <v>1</v>
      </c>
      <c r="B11" s="9">
        <v>0</v>
      </c>
      <c r="C11" s="9">
        <v>0</v>
      </c>
      <c r="D11" s="9">
        <v>0</v>
      </c>
      <c r="E11" s="9">
        <v>500</v>
      </c>
      <c r="F11" s="9">
        <v>5500</v>
      </c>
      <c r="G11" s="9">
        <v>500</v>
      </c>
      <c r="H11" s="9">
        <v>1800</v>
      </c>
      <c r="I11" s="9">
        <v>0</v>
      </c>
      <c r="J11" s="9">
        <v>500</v>
      </c>
      <c r="K11" s="9">
        <v>0</v>
      </c>
      <c r="L11" s="9">
        <v>1000</v>
      </c>
      <c r="M11" s="2">
        <v>500</v>
      </c>
      <c r="N11" s="7">
        <v>0</v>
      </c>
    </row>
    <row r="12" spans="1:12" ht="12.75">
      <c r="A12" s="4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4" ht="12.75">
      <c r="A13" s="4" t="s">
        <v>2</v>
      </c>
      <c r="B13" s="9">
        <v>349</v>
      </c>
      <c r="C13" s="9">
        <v>214</v>
      </c>
      <c r="D13" s="9">
        <v>153</v>
      </c>
      <c r="E13" s="9">
        <v>382</v>
      </c>
      <c r="F13" s="9">
        <v>154</v>
      </c>
      <c r="G13" s="9">
        <v>29</v>
      </c>
      <c r="H13" s="9">
        <v>18</v>
      </c>
      <c r="I13" s="9">
        <v>117</v>
      </c>
      <c r="J13" s="9">
        <v>0</v>
      </c>
      <c r="K13" s="9">
        <v>0</v>
      </c>
      <c r="L13" s="9">
        <v>0</v>
      </c>
      <c r="M13" s="2">
        <v>0</v>
      </c>
      <c r="N13" s="7">
        <v>0</v>
      </c>
    </row>
    <row r="14" spans="1:12" ht="12.75">
      <c r="A14" s="4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4" ht="12.75">
      <c r="A15" s="4" t="s">
        <v>3</v>
      </c>
      <c r="B15" s="9">
        <v>6199</v>
      </c>
      <c r="C15" s="9">
        <v>6214</v>
      </c>
      <c r="D15" s="9">
        <v>6203</v>
      </c>
      <c r="E15" s="9">
        <v>7482</v>
      </c>
      <c r="F15" s="9">
        <v>12254</v>
      </c>
      <c r="G15" s="9">
        <v>6529</v>
      </c>
      <c r="H15" s="9">
        <v>8418</v>
      </c>
      <c r="I15" s="9">
        <v>7317</v>
      </c>
      <c r="J15" s="9">
        <v>8500</v>
      </c>
      <c r="K15" s="9">
        <v>7500</v>
      </c>
      <c r="L15" s="9">
        <v>8525</v>
      </c>
      <c r="M15" s="2">
        <f>SUM(M9:M14)</f>
        <v>9375</v>
      </c>
      <c r="N15" s="7">
        <f>SUM(N9:N14)</f>
        <v>9240</v>
      </c>
    </row>
    <row r="16" spans="1:12" ht="12.75">
      <c r="A16" s="4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3" ht="12.75">
      <c r="A17" s="6" t="s">
        <v>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7"/>
    </row>
    <row r="18" spans="1:14" ht="12.75">
      <c r="A18" s="4" t="s">
        <v>5</v>
      </c>
      <c r="B18" s="9">
        <v>450</v>
      </c>
      <c r="C18" s="9">
        <v>500</v>
      </c>
      <c r="D18" s="9">
        <v>550</v>
      </c>
      <c r="E18" s="9">
        <v>550</v>
      </c>
      <c r="F18" s="9">
        <v>550</v>
      </c>
      <c r="G18" s="9">
        <v>500</v>
      </c>
      <c r="H18" s="9">
        <v>550</v>
      </c>
      <c r="I18" s="9">
        <v>600</v>
      </c>
      <c r="J18" s="9">
        <v>625</v>
      </c>
      <c r="K18" s="9">
        <v>625</v>
      </c>
      <c r="L18" s="9">
        <v>625</v>
      </c>
      <c r="M18" s="2">
        <v>750</v>
      </c>
      <c r="N18" s="7">
        <v>840</v>
      </c>
    </row>
    <row r="19" spans="1:12" ht="12.75">
      <c r="A19" s="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4" ht="38.25">
      <c r="A20" s="4" t="s">
        <v>6</v>
      </c>
      <c r="B20" s="9">
        <v>59.7</v>
      </c>
      <c r="C20" s="9">
        <v>74.2</v>
      </c>
      <c r="D20" s="9">
        <v>67.2</v>
      </c>
      <c r="E20" s="9">
        <v>46</v>
      </c>
      <c r="F20" s="9">
        <v>83.3</v>
      </c>
      <c r="G20" s="9">
        <v>43.7</v>
      </c>
      <c r="H20" s="9">
        <v>55.4</v>
      </c>
      <c r="I20" s="9">
        <v>53.7</v>
      </c>
      <c r="J20" s="9">
        <v>61.1</v>
      </c>
      <c r="K20" s="9">
        <v>61.3</v>
      </c>
      <c r="L20" s="11">
        <f>(L15/12482)*100</f>
        <v>68.29834962345778</v>
      </c>
      <c r="M20" s="11">
        <f>(M15/M7)*100</f>
        <v>74.1282517593105</v>
      </c>
      <c r="N20" s="11">
        <f>(N15/N7)*100</f>
        <v>65.07958867446119</v>
      </c>
    </row>
    <row r="21" spans="1:12" ht="12.75">
      <c r="A21" s="4"/>
      <c r="B21" s="9"/>
      <c r="C21" s="9"/>
      <c r="D21" s="9"/>
      <c r="E21" s="9"/>
      <c r="F21" s="9"/>
      <c r="G21" s="9"/>
      <c r="H21" s="9"/>
      <c r="I21" s="9"/>
      <c r="J21" s="9"/>
      <c r="K21" s="9"/>
      <c r="L21" s="11"/>
    </row>
    <row r="22" ht="12.75">
      <c r="A22" s="17" t="s">
        <v>8</v>
      </c>
    </row>
    <row r="23" spans="1:3" ht="51" customHeight="1">
      <c r="A23" s="16" t="s">
        <v>24</v>
      </c>
      <c r="B23" s="16"/>
      <c r="C23" s="16"/>
    </row>
  </sheetData>
  <sheetProtection/>
  <mergeCells count="1">
    <mergeCell ref="A23:C23"/>
  </mergeCells>
  <printOptions/>
  <pageMargins left="1" right="1" top="1.25" bottom="1.25" header="0.5" footer="0.75"/>
  <pageSetup orientation="landscape" paperSize="9" r:id="rId1"/>
  <ignoredErrors>
    <ignoredError sqref="L20:N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11.421875" defaultRowHeight="12.75"/>
  <sheetData/>
  <sheetProtection/>
  <printOptions/>
  <pageMargins left="1" right="1" top="1.25" bottom="1.25" header="0.5" footer="0.7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11.421875" defaultRowHeight="12.75"/>
  <sheetData/>
  <sheetProtection/>
  <printOptions/>
  <pageMargins left="1" right="1" top="1.25" bottom="1.25" header="0.5" footer="0.7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Susan Clayton</cp:lastModifiedBy>
  <cp:lastPrinted>2009-07-15T12:28:43Z</cp:lastPrinted>
  <dcterms:created xsi:type="dcterms:W3CDTF">2005-10-27T20:40:03Z</dcterms:created>
  <dcterms:modified xsi:type="dcterms:W3CDTF">2009-07-15T12:28:49Z</dcterms:modified>
  <cp:category/>
  <cp:version/>
  <cp:contentType/>
  <cp:contentStatus/>
</cp:coreProperties>
</file>